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90" yWindow="750" windowWidth="14235" windowHeight="10860" tabRatio="906" activeTab="0"/>
  </bookViews>
  <sheets>
    <sheet name="Приложение к приказу" sheetId="1" r:id="rId1"/>
  </sheets>
  <definedNames>
    <definedName name="_xlnm.Print_Titles" localSheetId="0">'Приложение к приказу'!$5:$6</definedName>
    <definedName name="_xlnm.Print_Area" localSheetId="0">'Приложение к приказу'!$A$1:$O$20</definedName>
  </definedNames>
  <calcPr fullCalcOnLoad="1"/>
</workbook>
</file>

<file path=xl/sharedStrings.xml><?xml version="1.0" encoding="utf-8"?>
<sst xmlns="http://schemas.openxmlformats.org/spreadsheetml/2006/main" count="30" uniqueCount="30">
  <si>
    <t>№ п/п</t>
  </si>
  <si>
    <t>Бюджетная эффективность</t>
  </si>
  <si>
    <t>Объем инвестций в оснвоной капитал, тыс. руб</t>
  </si>
  <si>
    <t>Фонд начисленной заработной платы без выплат  социального характера, тыс. руб</t>
  </si>
  <si>
    <t>Чистая прибыль, тыс. руб</t>
  </si>
  <si>
    <t>Прибыль (убыток) до налогообложения, тыс. руб.</t>
  </si>
  <si>
    <t>Ввод новых фондов, тыс. руб.</t>
  </si>
  <si>
    <t>Выбытие основных фондов, тыс. руб</t>
  </si>
  <si>
    <t>Численность работников, чел.</t>
  </si>
  <si>
    <t>Средняя заработная плата списочного состава, руб.</t>
  </si>
  <si>
    <t>Сумма льгот по налогам, тыс. руб.</t>
  </si>
  <si>
    <t>Сумма начсиелнных налогов, тыс. руб.</t>
  </si>
  <si>
    <t>в том числе налоговые платежи в бюджет области, тыс. руб.</t>
  </si>
  <si>
    <t>Стоимость основных фондов (остаточная), тыс. руб.</t>
  </si>
  <si>
    <t>ИТОГО</t>
  </si>
  <si>
    <t>Приложение № 1 к заключению об оценке бюджетной и социально-экономической эффективности предоставленных в 2013 году налоговых льгот и понижении ставки налога на прибыль организаций</t>
  </si>
  <si>
    <t>Категория налогоплательщиков</t>
  </si>
  <si>
    <t xml:space="preserve">Результаты оценки бюджетной и социально-экономической эффективности предоставленных в 2013 году налоговых льгот по налогу на имущество организаций (тыс. рублей) </t>
  </si>
  <si>
    <t>Организации по производству и хранению с/х продукции</t>
  </si>
  <si>
    <t>Организации в отношении автомобильных дорог общего пользования</t>
  </si>
  <si>
    <t>Организации, в объеме выручки от работ которых за налоговый период выручка от работ в соответствии с кодами 73; 74.20.1; 74.20.54; 74.20.55; 74.20.56 ОКВЭДа составляет не менее 70%</t>
  </si>
  <si>
    <t>Инвесторы, заключившие инвестиционное соглашение с Правительством Калужской области (включенные в реестр инвестиционных проектов), а также организации - в отношении имущества, используемого для реализации на территории Калужской области инвестиционных проектов, связанных со строительством имущества, созданного и приобретенного в результате реализации инвестиционного проекта, связанного со строительством</t>
  </si>
  <si>
    <t>Инвесторы, заключившие инвестиционное соглашение с Правительством Калужской области о сотрудничестве, целью которого является реализация на территории Калужской области инвестиционного проекта, признаваемого стратегическим инвестиционным проектом (включенные в реестр инвестиционных проектов)</t>
  </si>
  <si>
    <t>Организации - в отношении недвижимого имущества, учитываемого на балансе в качестве объектов основных средств, находящегося на земельном(ых) участке(ах) с видом разрешенного использования для размещения аэропортов, аэродромов</t>
  </si>
  <si>
    <t>Организации,которым в соответствии с законодательством Калужской области присвоен статус уполномоченной организации в сфере создания и развития инфраструктуры индустриальных парков и технопарков</t>
  </si>
  <si>
    <t>Казенные предприятия Калужской области</t>
  </si>
  <si>
    <t>Организации в отношении объектов основных средств, которые указаны в Общероссийском классификаторе основных фондов, подразделе 14 "Машины и оборудование", относящиеся к виду деятельности раздела D Общероссийского классификатора видов экономической деятельности "Обрабатывающие производства", в отношении которых произведены реконструкция, техническое перевооружение, модернизация и/или дооборудование согласно зарегистрированной в соответствии с законодательством Калужской области программе модернизации производства</t>
  </si>
  <si>
    <t>Организации, осуществляющие по согласованию с органами местного самоуправления городских и сельских поселения плановые мероприятия по озеленению территории населенных пунктов Калужской области</t>
  </si>
  <si>
    <t>Имущество, используемое для переработки сельскохозяйственной продукции и для предоставления услуг, связанных с производством сельскохозяйственных культур в соответствии с кодом 01.41.1 ОКВЭД</t>
  </si>
  <si>
    <t>Вновь созданное или приобретенное имущество,  модернизированные или реконструированные основные средства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</si>
</sst>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-* #,##0.0_р_._-;\-* #,##0.0_р_._-;_-* &quot;-&quot;?_р_._-;_-@_-"/>
    <numFmt numFmtId="186" formatCode="_(* #,##0_);_(* \(#,##0\);_(* &quot;-&quot;??_);_(@_)"/>
    <numFmt numFmtId="187" formatCode="#,##0.0"/>
    <numFmt numFmtId="188" formatCode="_-* #,##0_р_._-;\-* #,##0_р_._-;_-* &quot;-&quot;??_р_._-;_-@_-"/>
    <numFmt numFmtId="189" formatCode="#,##0.00_р_."/>
    <numFmt numFmtId="190" formatCode="0.0000"/>
    <numFmt numFmtId="191" formatCode="0.000"/>
    <numFmt numFmtId="192" formatCode="0.0"/>
    <numFmt numFmtId="193" formatCode="_(* #,##0.000_);_(* \(#,##0.0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Times New Roman"/>
      <family val="1"/>
    </font>
    <font>
      <b/>
      <sz val="2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" fontId="0" fillId="0" borderId="0" xfId="53" applyNumberFormat="1" applyFill="1">
      <alignment/>
      <protection/>
    </xf>
    <xf numFmtId="1" fontId="0" fillId="0" borderId="0" xfId="63" applyNumberFormat="1" applyFill="1" applyAlignment="1">
      <alignment/>
    </xf>
    <xf numFmtId="1" fontId="4" fillId="0" borderId="0" xfId="63" applyNumberFormat="1" applyFont="1" applyFill="1" applyAlignment="1">
      <alignment horizontal="right" wrapText="1"/>
    </xf>
    <xf numFmtId="1" fontId="1" fillId="0" borderId="0" xfId="53" applyNumberFormat="1" applyFont="1" applyFill="1" applyBorder="1" applyAlignment="1">
      <alignment vertical="center" wrapText="1"/>
      <protection/>
    </xf>
    <xf numFmtId="1" fontId="5" fillId="0" borderId="0" xfId="53" applyNumberFormat="1" applyFont="1" applyFill="1" applyBorder="1" applyAlignment="1">
      <alignment horizontal="center" vertical="center" wrapText="1"/>
      <protection/>
    </xf>
    <xf numFmtId="1" fontId="1" fillId="0" borderId="0" xfId="63" applyNumberFormat="1" applyFont="1" applyFill="1" applyBorder="1" applyAlignment="1">
      <alignment wrapText="1"/>
    </xf>
    <xf numFmtId="1" fontId="1" fillId="0" borderId="0" xfId="53" applyNumberFormat="1" applyFont="1" applyFill="1" applyBorder="1" applyAlignment="1">
      <alignment wrapText="1"/>
      <protection/>
    </xf>
    <xf numFmtId="1" fontId="4" fillId="0" borderId="10" xfId="53" applyNumberFormat="1" applyFont="1" applyFill="1" applyBorder="1" applyAlignment="1">
      <alignment horizontal="center" vertical="center" wrapText="1"/>
      <protection/>
    </xf>
    <xf numFmtId="1" fontId="4" fillId="0" borderId="11" xfId="63" applyNumberFormat="1" applyFont="1" applyFill="1" applyBorder="1" applyAlignment="1">
      <alignment horizontal="center" vertical="center" wrapText="1"/>
    </xf>
    <xf numFmtId="1" fontId="1" fillId="0" borderId="0" xfId="53" applyNumberFormat="1" applyFont="1" applyFill="1" applyAlignment="1">
      <alignment wrapText="1"/>
      <protection/>
    </xf>
    <xf numFmtId="1" fontId="4" fillId="0" borderId="11" xfId="53" applyNumberFormat="1" applyFont="1" applyFill="1" applyBorder="1" applyAlignment="1">
      <alignment horizontal="center" vertical="center" wrapText="1"/>
      <protection/>
    </xf>
    <xf numFmtId="3" fontId="4" fillId="0" borderId="11" xfId="63" applyNumberFormat="1" applyFont="1" applyFill="1" applyBorder="1" applyAlignment="1">
      <alignment/>
    </xf>
    <xf numFmtId="1" fontId="4" fillId="0" borderId="11" xfId="53" applyNumberFormat="1" applyFont="1" applyFill="1" applyBorder="1" applyAlignment="1">
      <alignment horizontal="center" vertical="center"/>
      <protection/>
    </xf>
    <xf numFmtId="1" fontId="6" fillId="0" borderId="11" xfId="53" applyNumberFormat="1" applyFont="1" applyFill="1" applyBorder="1" applyAlignment="1">
      <alignment vertical="center" wrapText="1"/>
      <protection/>
    </xf>
    <xf numFmtId="1" fontId="0" fillId="0" borderId="0" xfId="63" applyNumberFormat="1" applyFill="1" applyBorder="1" applyAlignment="1">
      <alignment/>
    </xf>
    <xf numFmtId="1" fontId="0" fillId="0" borderId="0" xfId="53" applyNumberFormat="1" applyFill="1" applyBorder="1">
      <alignment/>
      <protection/>
    </xf>
    <xf numFmtId="186" fontId="4" fillId="0" borderId="11" xfId="63" applyNumberFormat="1" applyFont="1" applyFill="1" applyBorder="1" applyAlignment="1">
      <alignment/>
    </xf>
    <xf numFmtId="1" fontId="4" fillId="0" borderId="0" xfId="63" applyNumberFormat="1" applyFont="1" applyFill="1" applyAlignment="1">
      <alignment horizontal="right" wrapText="1"/>
    </xf>
    <xf numFmtId="1" fontId="5" fillId="0" borderId="0" xfId="53" applyNumberFormat="1" applyFont="1" applyFill="1" applyBorder="1" applyAlignment="1">
      <alignment horizontal="center" vertical="center" wrapText="1"/>
      <protection/>
    </xf>
    <xf numFmtId="1" fontId="4" fillId="0" borderId="11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tabSelected="1" view="pageBreakPreview" zoomScale="85" zoomScaleSheetLayoutView="85" zoomScalePageLayoutView="0" workbookViewId="0" topLeftCell="A1">
      <selection activeCell="H10" sqref="H10"/>
    </sheetView>
  </sheetViews>
  <sheetFormatPr defaultColWidth="9.140625" defaultRowHeight="12.75"/>
  <cols>
    <col min="1" max="1" width="7.140625" style="1" customWidth="1"/>
    <col min="2" max="2" width="39.140625" style="1" customWidth="1"/>
    <col min="3" max="5" width="14.00390625" style="2" customWidth="1"/>
    <col min="6" max="6" width="17.28125" style="2" customWidth="1"/>
    <col min="7" max="7" width="14.00390625" style="2" customWidth="1"/>
    <col min="8" max="8" width="13.421875" style="2" customWidth="1"/>
    <col min="9" max="15" width="14.00390625" style="2" customWidth="1"/>
    <col min="16" max="16" width="9.140625" style="2" customWidth="1"/>
    <col min="17" max="16384" width="9.140625" style="1" customWidth="1"/>
  </cols>
  <sheetData>
    <row r="1" spans="12:15" ht="66.75" customHeight="1">
      <c r="L1" s="18" t="s">
        <v>15</v>
      </c>
      <c r="M1" s="18"/>
      <c r="N1" s="18"/>
      <c r="O1" s="18"/>
    </row>
    <row r="2" spans="12:15" ht="32.25" customHeight="1">
      <c r="L2" s="3"/>
      <c r="M2" s="3"/>
      <c r="N2" s="3"/>
      <c r="O2" s="3"/>
    </row>
    <row r="3" spans="1:21" s="7" customFormat="1" ht="54" customHeight="1">
      <c r="A3" s="4"/>
      <c r="B3" s="19" t="s">
        <v>17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6"/>
      <c r="Q3" s="6"/>
      <c r="R3" s="6"/>
      <c r="S3" s="6"/>
      <c r="T3" s="6"/>
      <c r="U3" s="6"/>
    </row>
    <row r="4" spans="1:21" s="7" customFormat="1" ht="21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6"/>
      <c r="S4" s="6"/>
      <c r="T4" s="6"/>
      <c r="U4" s="6"/>
    </row>
    <row r="5" spans="1:31" s="10" customFormat="1" ht="156.75" customHeight="1">
      <c r="A5" s="8" t="s">
        <v>0</v>
      </c>
      <c r="B5" s="8" t="s">
        <v>16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13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</v>
      </c>
      <c r="P5" s="6"/>
      <c r="Q5" s="6"/>
      <c r="R5" s="6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0" customFormat="1" ht="15.75" customHeight="1">
      <c r="A6" s="11">
        <v>1</v>
      </c>
      <c r="B6" s="11">
        <v>2</v>
      </c>
      <c r="C6" s="9">
        <v>6</v>
      </c>
      <c r="D6" s="9">
        <v>7</v>
      </c>
      <c r="E6" s="9">
        <v>8</v>
      </c>
      <c r="F6" s="9">
        <v>9</v>
      </c>
      <c r="G6" s="9">
        <v>10</v>
      </c>
      <c r="H6" s="9">
        <v>11</v>
      </c>
      <c r="I6" s="9">
        <v>12</v>
      </c>
      <c r="J6" s="9">
        <v>15</v>
      </c>
      <c r="K6" s="9">
        <v>16</v>
      </c>
      <c r="L6" s="9">
        <v>19</v>
      </c>
      <c r="M6" s="9">
        <v>20</v>
      </c>
      <c r="N6" s="9">
        <v>21</v>
      </c>
      <c r="O6" s="9">
        <v>22</v>
      </c>
      <c r="P6" s="6"/>
      <c r="Q6" s="6"/>
      <c r="R6" s="6"/>
      <c r="S6" s="6"/>
      <c r="T6" s="6"/>
      <c r="U6" s="6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10" customFormat="1" ht="27.75" customHeight="1">
      <c r="A7" s="20" t="s">
        <v>14</v>
      </c>
      <c r="B7" s="20"/>
      <c r="C7" s="12">
        <f>SUM(C8:C19)</f>
        <v>-10205558</v>
      </c>
      <c r="D7" s="12">
        <f aca="true" t="shared" si="0" ref="D7:O7">SUM(D8:D19)</f>
        <v>1717237</v>
      </c>
      <c r="E7" s="12">
        <f t="shared" si="0"/>
        <v>-5101551</v>
      </c>
      <c r="F7" s="12">
        <f t="shared" si="0"/>
        <v>-8535356</v>
      </c>
      <c r="G7" s="12">
        <f t="shared" si="0"/>
        <v>26718743</v>
      </c>
      <c r="H7" s="12">
        <f t="shared" si="0"/>
        <v>41392655</v>
      </c>
      <c r="I7" s="12">
        <f t="shared" si="0"/>
        <v>9319715</v>
      </c>
      <c r="J7" s="12">
        <f t="shared" si="0"/>
        <v>1711</v>
      </c>
      <c r="K7" s="12">
        <f t="shared" si="0"/>
        <v>75315</v>
      </c>
      <c r="L7" s="12">
        <f t="shared" si="0"/>
        <v>226103</v>
      </c>
      <c r="M7" s="12">
        <f t="shared" si="0"/>
        <v>-4387383</v>
      </c>
      <c r="N7" s="12">
        <f t="shared" si="0"/>
        <v>-1564273</v>
      </c>
      <c r="O7" s="12">
        <f t="shared" si="0"/>
        <v>4994416</v>
      </c>
      <c r="P7" s="6"/>
      <c r="Q7" s="6"/>
      <c r="R7" s="6"/>
      <c r="S7" s="6"/>
      <c r="T7" s="6"/>
      <c r="U7" s="6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63" customHeight="1">
      <c r="A8" s="13">
        <v>1</v>
      </c>
      <c r="B8" s="14" t="s">
        <v>18</v>
      </c>
      <c r="C8" s="12">
        <v>-457924</v>
      </c>
      <c r="D8" s="12">
        <v>73213</v>
      </c>
      <c r="E8" s="12">
        <v>-231572</v>
      </c>
      <c r="F8" s="12">
        <v>-358176</v>
      </c>
      <c r="G8" s="12">
        <v>238452</v>
      </c>
      <c r="H8" s="12">
        <v>82739</v>
      </c>
      <c r="I8" s="12">
        <v>92764</v>
      </c>
      <c r="J8" s="12">
        <v>-116</v>
      </c>
      <c r="K8" s="12">
        <v>2636</v>
      </c>
      <c r="L8" s="12">
        <v>14974</v>
      </c>
      <c r="M8" s="12">
        <v>105695</v>
      </c>
      <c r="N8" s="12">
        <v>5673</v>
      </c>
      <c r="O8" s="12">
        <v>41788</v>
      </c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15" ht="63" customHeight="1">
      <c r="A9" s="13">
        <v>2</v>
      </c>
      <c r="B9" s="14" t="s">
        <v>19</v>
      </c>
      <c r="C9" s="12">
        <v>5297</v>
      </c>
      <c r="D9" s="12">
        <v>5301</v>
      </c>
      <c r="E9" s="12">
        <v>-331</v>
      </c>
      <c r="F9" s="12">
        <v>3174</v>
      </c>
      <c r="G9" s="12">
        <v>-5039</v>
      </c>
      <c r="H9" s="12">
        <v>31940</v>
      </c>
      <c r="I9" s="12">
        <v>-8709</v>
      </c>
      <c r="J9" s="12">
        <v>-2</v>
      </c>
      <c r="K9" s="12">
        <v>2150</v>
      </c>
      <c r="L9" s="12">
        <v>-121</v>
      </c>
      <c r="M9" s="12">
        <v>1223</v>
      </c>
      <c r="N9" s="12">
        <v>-676</v>
      </c>
      <c r="O9" s="12">
        <v>7859</v>
      </c>
    </row>
    <row r="10" spans="1:15" ht="85.5" customHeight="1">
      <c r="A10" s="13">
        <v>3</v>
      </c>
      <c r="B10" s="14" t="s">
        <v>20</v>
      </c>
      <c r="C10" s="12">
        <v>147463</v>
      </c>
      <c r="D10" s="12">
        <v>-7142</v>
      </c>
      <c r="E10" s="12">
        <v>-50627</v>
      </c>
      <c r="F10" s="12">
        <v>-53182</v>
      </c>
      <c r="G10" s="12">
        <v>-109509</v>
      </c>
      <c r="H10" s="12">
        <v>202735</v>
      </c>
      <c r="I10" s="12">
        <v>66730</v>
      </c>
      <c r="J10" s="12">
        <v>-222</v>
      </c>
      <c r="K10" s="12">
        <v>37679</v>
      </c>
      <c r="L10" s="12">
        <v>-2570</v>
      </c>
      <c r="M10" s="12">
        <v>5972</v>
      </c>
      <c r="N10" s="12">
        <v>6700</v>
      </c>
      <c r="O10" s="17">
        <v>74238</v>
      </c>
    </row>
    <row r="11" spans="1:15" ht="189" customHeight="1">
      <c r="A11" s="13">
        <v>4</v>
      </c>
      <c r="B11" s="14" t="s">
        <v>21</v>
      </c>
      <c r="C11" s="12">
        <v>-8011291</v>
      </c>
      <c r="D11" s="12">
        <v>998270</v>
      </c>
      <c r="E11" s="12">
        <v>-5072987</v>
      </c>
      <c r="F11" s="12">
        <v>-6106755</v>
      </c>
      <c r="G11" s="12">
        <v>19759290</v>
      </c>
      <c r="H11" s="12">
        <v>37196020</v>
      </c>
      <c r="I11" s="12">
        <v>-83472</v>
      </c>
      <c r="J11" s="12">
        <v>1746</v>
      </c>
      <c r="K11" s="12">
        <v>-718</v>
      </c>
      <c r="L11" s="12">
        <v>105598</v>
      </c>
      <c r="M11" s="12">
        <v>790917</v>
      </c>
      <c r="N11" s="12">
        <v>-343765</v>
      </c>
      <c r="O11" s="17">
        <v>478638</v>
      </c>
    </row>
    <row r="12" spans="1:15" ht="135" customHeight="1">
      <c r="A12" s="13">
        <v>5</v>
      </c>
      <c r="B12" s="14" t="s">
        <v>22</v>
      </c>
      <c r="C12" s="12">
        <v>-3203629</v>
      </c>
      <c r="D12" s="12">
        <v>-255735</v>
      </c>
      <c r="E12" s="12">
        <v>2807377</v>
      </c>
      <c r="F12" s="12">
        <v>3798469</v>
      </c>
      <c r="G12" s="12">
        <v>7314387</v>
      </c>
      <c r="H12" s="12">
        <v>1242459</v>
      </c>
      <c r="I12" s="12">
        <v>1515330</v>
      </c>
      <c r="J12" s="12">
        <v>752</v>
      </c>
      <c r="K12" s="12">
        <v>-6494</v>
      </c>
      <c r="L12" s="12">
        <v>120256</v>
      </c>
      <c r="M12" s="12">
        <v>-3435099</v>
      </c>
      <c r="N12" s="12">
        <v>-729527</v>
      </c>
      <c r="O12" s="17">
        <v>3318045</v>
      </c>
    </row>
    <row r="13" spans="1:15" ht="102" customHeight="1">
      <c r="A13" s="13">
        <v>6</v>
      </c>
      <c r="B13" s="14" t="s">
        <v>23</v>
      </c>
      <c r="C13" s="12">
        <v>-35798</v>
      </c>
      <c r="D13" s="12">
        <v>1269</v>
      </c>
      <c r="E13" s="12">
        <v>-8715</v>
      </c>
      <c r="F13" s="12">
        <v>-10730</v>
      </c>
      <c r="G13" s="12">
        <v>56124</v>
      </c>
      <c r="H13" s="12">
        <v>136384</v>
      </c>
      <c r="I13" s="12">
        <v>57</v>
      </c>
      <c r="J13" s="12">
        <v>0</v>
      </c>
      <c r="K13" s="12">
        <v>26447</v>
      </c>
      <c r="L13" s="12">
        <v>891</v>
      </c>
      <c r="M13" s="12">
        <v>866</v>
      </c>
      <c r="N13" s="12">
        <v>453</v>
      </c>
      <c r="O13" s="12">
        <v>-2168</v>
      </c>
    </row>
    <row r="14" spans="1:15" ht="96" customHeight="1">
      <c r="A14" s="13">
        <v>7</v>
      </c>
      <c r="B14" s="14" t="s">
        <v>24</v>
      </c>
      <c r="C14" s="12">
        <v>412975</v>
      </c>
      <c r="D14" s="12">
        <v>-2548</v>
      </c>
      <c r="E14" s="12">
        <v>-30087</v>
      </c>
      <c r="F14" s="12">
        <v>-40808</v>
      </c>
      <c r="G14" s="12">
        <v>218182</v>
      </c>
      <c r="H14" s="12">
        <v>914447</v>
      </c>
      <c r="I14" s="12">
        <v>121294</v>
      </c>
      <c r="J14" s="12">
        <v>2</v>
      </c>
      <c r="K14" s="12">
        <v>-4561</v>
      </c>
      <c r="L14" s="12">
        <v>2525</v>
      </c>
      <c r="M14" s="12">
        <v>-83351</v>
      </c>
      <c r="N14" s="12">
        <v>-82948</v>
      </c>
      <c r="O14" s="12">
        <v>-12247</v>
      </c>
    </row>
    <row r="15" spans="1:15" ht="36.75" customHeight="1">
      <c r="A15" s="13">
        <v>8</v>
      </c>
      <c r="B15" s="14" t="s">
        <v>25</v>
      </c>
      <c r="C15" s="12">
        <v>-3368</v>
      </c>
      <c r="D15" s="12">
        <v>26226</v>
      </c>
      <c r="E15" s="12">
        <v>-1359445</v>
      </c>
      <c r="F15" s="12">
        <v>-1353072</v>
      </c>
      <c r="G15" s="12">
        <v>-696852</v>
      </c>
      <c r="H15" s="12">
        <v>-3181</v>
      </c>
      <c r="I15" s="12">
        <v>694919</v>
      </c>
      <c r="J15" s="12">
        <v>-16</v>
      </c>
      <c r="K15" s="12">
        <v>8456</v>
      </c>
      <c r="L15" s="12">
        <v>-14349</v>
      </c>
      <c r="M15" s="12">
        <v>-131239</v>
      </c>
      <c r="N15" s="12">
        <v>-153720</v>
      </c>
      <c r="O15" s="12">
        <v>4943</v>
      </c>
    </row>
    <row r="16" spans="1:15" ht="242.25" customHeight="1">
      <c r="A16" s="13">
        <v>9</v>
      </c>
      <c r="B16" s="14" t="s">
        <v>26</v>
      </c>
      <c r="C16" s="12">
        <v>-402183</v>
      </c>
      <c r="D16" s="12">
        <v>74697</v>
      </c>
      <c r="E16" s="12">
        <v>335966</v>
      </c>
      <c r="F16" s="12">
        <v>361391</v>
      </c>
      <c r="G16" s="12">
        <v>-25711</v>
      </c>
      <c r="H16" s="12">
        <v>-213872</v>
      </c>
      <c r="I16" s="12">
        <v>57856</v>
      </c>
      <c r="J16" s="12">
        <v>-78</v>
      </c>
      <c r="K16" s="12">
        <v>2198</v>
      </c>
      <c r="L16" s="12">
        <v>-727</v>
      </c>
      <c r="M16" s="12">
        <v>445013</v>
      </c>
      <c r="N16" s="12">
        <v>-149333</v>
      </c>
      <c r="O16" s="12">
        <v>12299</v>
      </c>
    </row>
    <row r="17" spans="1:15" ht="99.75">
      <c r="A17" s="13">
        <v>10</v>
      </c>
      <c r="B17" s="14" t="s">
        <v>27</v>
      </c>
      <c r="C17" s="12">
        <v>17006</v>
      </c>
      <c r="D17" s="12">
        <v>-23</v>
      </c>
      <c r="E17" s="12">
        <v>67000</v>
      </c>
      <c r="F17" s="12">
        <v>79322</v>
      </c>
      <c r="G17" s="12">
        <v>-163018</v>
      </c>
      <c r="H17" s="12">
        <v>17206</v>
      </c>
      <c r="I17" s="12">
        <v>-36116</v>
      </c>
      <c r="J17" s="12">
        <v>-27</v>
      </c>
      <c r="K17" s="12">
        <v>3223</v>
      </c>
      <c r="L17" s="12">
        <v>1677</v>
      </c>
      <c r="M17" s="12">
        <v>24368</v>
      </c>
      <c r="N17" s="12">
        <v>9650</v>
      </c>
      <c r="O17" s="12">
        <v>58807</v>
      </c>
    </row>
    <row r="18" spans="1:15" ht="99.75">
      <c r="A18" s="13">
        <v>11</v>
      </c>
      <c r="B18" s="14" t="s">
        <v>28</v>
      </c>
      <c r="C18" s="12">
        <v>-15521</v>
      </c>
      <c r="D18" s="12">
        <v>661</v>
      </c>
      <c r="E18" s="12">
        <v>-43610</v>
      </c>
      <c r="F18" s="12">
        <v>-46793</v>
      </c>
      <c r="G18" s="12">
        <v>-250851</v>
      </c>
      <c r="H18" s="12">
        <v>-20237</v>
      </c>
      <c r="I18" s="12">
        <v>50633</v>
      </c>
      <c r="J18" s="12">
        <v>18</v>
      </c>
      <c r="K18" s="12">
        <v>-253</v>
      </c>
      <c r="L18" s="12">
        <v>-3034</v>
      </c>
      <c r="M18" s="12">
        <v>-179</v>
      </c>
      <c r="N18" s="12">
        <v>-8472</v>
      </c>
      <c r="O18" s="17">
        <v>44347</v>
      </c>
    </row>
    <row r="19" spans="1:15" ht="57">
      <c r="A19" s="13">
        <v>12</v>
      </c>
      <c r="B19" s="14" t="s">
        <v>29</v>
      </c>
      <c r="C19" s="12">
        <v>1341415</v>
      </c>
      <c r="D19" s="12">
        <v>803048</v>
      </c>
      <c r="E19" s="12">
        <v>-1514520</v>
      </c>
      <c r="F19" s="12">
        <v>-4808196</v>
      </c>
      <c r="G19" s="12">
        <v>383288</v>
      </c>
      <c r="H19" s="12">
        <v>1806015</v>
      </c>
      <c r="I19" s="12">
        <v>6848429</v>
      </c>
      <c r="J19" s="12">
        <v>-346</v>
      </c>
      <c r="K19" s="12">
        <v>4552</v>
      </c>
      <c r="L19" s="12">
        <v>983</v>
      </c>
      <c r="M19" s="12">
        <v>-2111569</v>
      </c>
      <c r="N19" s="12">
        <v>-118308</v>
      </c>
      <c r="O19" s="17">
        <v>967867</v>
      </c>
    </row>
  </sheetData>
  <sheetProtection/>
  <mergeCells count="3">
    <mergeCell ref="L1:O1"/>
    <mergeCell ref="B3:O3"/>
    <mergeCell ref="A7:B7"/>
  </mergeCells>
  <printOptions/>
  <pageMargins left="0.07874015748031496" right="0.07874015748031496" top="0.07874015748031496" bottom="0.07874015748031496" header="0.07874015748031496" footer="0.07874015748031496"/>
  <pageSetup fitToHeight="3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Glumova I.A.</cp:lastModifiedBy>
  <cp:lastPrinted>2014-08-06T13:03:00Z</cp:lastPrinted>
  <dcterms:created xsi:type="dcterms:W3CDTF">1996-10-08T23:32:33Z</dcterms:created>
  <dcterms:modified xsi:type="dcterms:W3CDTF">2014-08-07T11:02:22Z</dcterms:modified>
  <cp:category/>
  <cp:version/>
  <cp:contentType/>
  <cp:contentStatus/>
</cp:coreProperties>
</file>